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8800" windowHeight="11835"/>
  </bookViews>
  <sheets>
    <sheet name="EAA" sheetId="1" r:id="rId1"/>
  </sheets>
  <definedNames>
    <definedName name="ANEXO">#REF!</definedName>
    <definedName name="_xlnm.Print_Area" localSheetId="0">EAA!$B$2:$G$39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<sst xmlns="http://schemas.openxmlformats.org/spreadsheetml/2006/main" count="36" uniqueCount="36">
  <si>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</si>
  <si>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</si>
  <si>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</si>
  <si>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</si>
  <si>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</si>
  <si>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</si>
  <si>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</si>
  <si>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</si>
  <si>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</si>
  <si>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</si>
  <si>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</si>
  <si>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</si>
  <si>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</si>
  <si>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</si>
  <si>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</si>
  <si>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</si>
  <si>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</si>
  <si>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</si>
  <si>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</si>
  <si>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</si>
  <si>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</si>
  <si>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</si>
  <si>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</si>
  <si>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</si>
  <si>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</si>
  <si>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</si>
  <si>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</si>
  <si>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</si>
  <si>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</si>
  <si>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INSTITUTO CHIHUAHUENSE DE INFRAESTRUCTURA FÍSICA EDUCATIVA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</si>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</sst>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zoomScaleNormal="100" workbookViewId="0">
      <selection activeCell="G8" sqref="G8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7.5703125" style="13" customWidth="1"/>
    <col min="4" max="4" width="18.7109375" style="13" customWidth="1"/>
    <col min="5" max="5" width="16.5703125" style="13" customWidth="1"/>
    <col min="6" max="6" width="17.5703125" style="13" bestFit="1" customWidth="1"/>
    <col min="7" max="7" width="18.5703125" style="13" customWidth="1"/>
    <col min="8" max="16384" width="11.5703125" style="13"/>
  </cols>
  <sheetData>
    <row r="1" spans="2:7" ht="12.75" thickBot="1" x14ac:dyDescent="0.25"/>
    <row r="2" spans="2:7" x14ac:dyDescent="0.2">
      <c r="B2" s="21" t="s">
        <v>29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ht="12.75" thickBot="1" x14ac:dyDescent="0.25">
      <c r="B4" s="27" t="s">
        <v>35</v>
      </c>
      <c r="C4" s="28"/>
      <c r="D4" s="28"/>
      <c r="E4" s="28"/>
      <c r="F4" s="28"/>
      <c r="G4" s="29"/>
    </row>
    <row r="5" spans="2:7" ht="24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7" customHeight="1" x14ac:dyDescent="0.2">
      <c r="B7" s="14"/>
      <c r="C7" s="6"/>
      <c r="D7" s="6"/>
      <c r="E7" s="6"/>
      <c r="F7" s="6"/>
      <c r="G7" s="6"/>
    </row>
    <row r="8" spans="2:7" ht="16.7" customHeight="1" x14ac:dyDescent="0.2">
      <c r="B8" s="1" t="s">
        <v>4</v>
      </c>
      <c r="C8" s="7">
        <f>SUM(C10,C19)</f>
        <v>898265787.46000004</v>
      </c>
      <c r="D8" s="7">
        <f>SUM(D10,D19)</f>
        <v>18398880080.919998</v>
      </c>
      <c r="E8" s="7">
        <f>SUM(E10,E19)</f>
        <v>18242021382.420002</v>
      </c>
      <c r="F8" s="7">
        <f>C8+D8-E8</f>
        <v>1055124485.9599953</v>
      </c>
      <c r="G8" s="7">
        <f>F8-C8</f>
        <v>156858698.49999523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694057020.91999996</v>
      </c>
      <c r="D10" s="7">
        <f>SUM(D11:D17)</f>
        <v>18221959242.969997</v>
      </c>
      <c r="E10" s="7">
        <f>SUM(E11:E17)</f>
        <v>18103646167.700001</v>
      </c>
      <c r="F10" s="7">
        <f t="shared" ref="F10:F17" si="0">C10+D10-E10</f>
        <v>812370096.18999481</v>
      </c>
      <c r="G10" s="7">
        <f t="shared" ref="G10:G17" si="1">F10-C10</f>
        <v>118313075.26999485</v>
      </c>
    </row>
    <row r="11" spans="2:7" x14ac:dyDescent="0.2">
      <c r="B11" s="3" t="s">
        <v>6</v>
      </c>
      <c r="C11" s="8">
        <v>136671224.43000001</v>
      </c>
      <c r="D11" s="8">
        <v>17840674192.950001</v>
      </c>
      <c r="E11" s="8">
        <v>17791681679.700001</v>
      </c>
      <c r="F11" s="12">
        <f t="shared" si="0"/>
        <v>185663737.68000031</v>
      </c>
      <c r="G11" s="12">
        <f t="shared" si="1"/>
        <v>48992513.250000298</v>
      </c>
    </row>
    <row r="12" spans="2:7" x14ac:dyDescent="0.2">
      <c r="B12" s="3" t="s">
        <v>7</v>
      </c>
      <c r="C12" s="8">
        <v>83179.570000000007</v>
      </c>
      <c r="D12" s="8">
        <v>236867900.56999999</v>
      </c>
      <c r="E12" s="8">
        <v>236840167.05000001</v>
      </c>
      <c r="F12" s="12">
        <f t="shared" si="0"/>
        <v>110913.08999997377</v>
      </c>
      <c r="G12" s="12">
        <f t="shared" si="1"/>
        <v>27733.519999973767</v>
      </c>
    </row>
    <row r="13" spans="2:7" x14ac:dyDescent="0.2">
      <c r="B13" s="3" t="s">
        <v>8</v>
      </c>
      <c r="C13" s="8">
        <v>97409975.200000003</v>
      </c>
      <c r="D13" s="8">
        <v>54045749.100000001</v>
      </c>
      <c r="E13" s="8">
        <v>63551225.310000002</v>
      </c>
      <c r="F13" s="12">
        <f t="shared" si="0"/>
        <v>87904498.99000001</v>
      </c>
      <c r="G13" s="12">
        <f t="shared" si="1"/>
        <v>-9505476.2099999934</v>
      </c>
    </row>
    <row r="14" spans="2:7" x14ac:dyDescent="0.2">
      <c r="B14" s="3" t="s">
        <v>9</v>
      </c>
      <c r="C14" s="8">
        <v>18454575.690000001</v>
      </c>
      <c r="D14" s="8">
        <v>0</v>
      </c>
      <c r="E14" s="8">
        <v>10468859.67</v>
      </c>
      <c r="F14" s="12">
        <f t="shared" si="0"/>
        <v>7985716.0200000014</v>
      </c>
      <c r="G14" s="12">
        <f t="shared" si="1"/>
        <v>-10468859.67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441438066.02999997</v>
      </c>
      <c r="D17" s="8">
        <v>90371400.349999994</v>
      </c>
      <c r="E17" s="8">
        <v>1104235.97</v>
      </c>
      <c r="F17" s="12">
        <f t="shared" si="0"/>
        <v>530705230.40999997</v>
      </c>
      <c r="G17" s="12">
        <f t="shared" si="1"/>
        <v>89267164.379999995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204208766.54000002</v>
      </c>
      <c r="D19" s="7">
        <f>SUM(D20:D28)</f>
        <v>176920837.94999999</v>
      </c>
      <c r="E19" s="7">
        <f>SUM(E20:E28)</f>
        <v>138375214.72</v>
      </c>
      <c r="F19" s="7">
        <f t="shared" ref="F19:F28" si="2">C19+D19-E19</f>
        <v>242754389.77000001</v>
      </c>
      <c r="G19" s="7">
        <f t="shared" ref="G19:G28" si="3">F19-C19</f>
        <v>38545623.229999989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199579720.93000001</v>
      </c>
      <c r="D22" s="8">
        <v>137060337.31999999</v>
      </c>
      <c r="E22" s="8">
        <v>137714767.31</v>
      </c>
      <c r="F22" s="12">
        <f t="shared" si="2"/>
        <v>198925290.94</v>
      </c>
      <c r="G22" s="12">
        <f t="shared" si="3"/>
        <v>-654429.99000000954</v>
      </c>
    </row>
    <row r="23" spans="1:7" x14ac:dyDescent="0.2">
      <c r="B23" s="3" t="s">
        <v>18</v>
      </c>
      <c r="C23" s="8">
        <v>12590249.140000001</v>
      </c>
      <c r="D23" s="8">
        <v>39816500.630000003</v>
      </c>
      <c r="E23" s="8">
        <v>500000</v>
      </c>
      <c r="F23" s="12">
        <f t="shared" si="2"/>
        <v>51906749.770000003</v>
      </c>
      <c r="G23" s="12">
        <f t="shared" si="3"/>
        <v>39316500.630000003</v>
      </c>
    </row>
    <row r="24" spans="1:7" x14ac:dyDescent="0.2">
      <c r="B24" s="3" t="s">
        <v>19</v>
      </c>
      <c r="C24" s="8">
        <v>1495432.24</v>
      </c>
      <c r="D24" s="8">
        <v>0</v>
      </c>
      <c r="E24" s="8">
        <v>0</v>
      </c>
      <c r="F24" s="12">
        <f t="shared" si="2"/>
        <v>1495432.24</v>
      </c>
      <c r="G24" s="12">
        <f t="shared" si="3"/>
        <v>0</v>
      </c>
    </row>
    <row r="25" spans="1:7" ht="24" x14ac:dyDescent="0.2">
      <c r="B25" s="3" t="s">
        <v>20</v>
      </c>
      <c r="C25" s="8">
        <v>-9488279.0099999998</v>
      </c>
      <c r="D25" s="8">
        <v>44000</v>
      </c>
      <c r="E25" s="8">
        <v>160447.41</v>
      </c>
      <c r="F25" s="12">
        <f t="shared" si="2"/>
        <v>-9604726.4199999999</v>
      </c>
      <c r="G25" s="12">
        <f t="shared" si="3"/>
        <v>-116447.41000000015</v>
      </c>
    </row>
    <row r="26" spans="1:7" x14ac:dyDescent="0.2">
      <c r="B26" s="3" t="s">
        <v>21</v>
      </c>
      <c r="C26" s="8">
        <v>31643.24</v>
      </c>
      <c r="D26" s="8">
        <v>0</v>
      </c>
      <c r="E26" s="8">
        <v>0</v>
      </c>
      <c r="F26" s="12">
        <f t="shared" si="2"/>
        <v>31643.24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7" customFormat="1" x14ac:dyDescent="0.2">
      <c r="B31" s="17" t="s">
        <v>30</v>
      </c>
    </row>
    <row r="32" spans="1:7" s="17" customFormat="1" x14ac:dyDescent="0.2"/>
    <row r="33" spans="2:4" s="17" customFormat="1" x14ac:dyDescent="0.2"/>
    <row r="34" spans="2:4" s="17" customFormat="1" x14ac:dyDescent="0.2"/>
    <row r="35" spans="2:4" s="17" customFormat="1" x14ac:dyDescent="0.2"/>
    <row r="36" spans="2:4" s="17" customFormat="1" x14ac:dyDescent="0.2"/>
    <row r="37" spans="2:4" s="17" customFormat="1" x14ac:dyDescent="0.2">
      <c r="B37" s="18" t="s">
        <v>33</v>
      </c>
      <c r="C37" s="19"/>
      <c r="D37" s="20" t="s">
        <v>34</v>
      </c>
    </row>
    <row r="38" spans="2:4" s="17" customFormat="1" x14ac:dyDescent="0.2">
      <c r="B38" s="18" t="s">
        <v>31</v>
      </c>
      <c r="C38" s="19"/>
      <c r="D38" s="20" t="s">
        <v>32</v>
      </c>
    </row>
    <row r="39" spans="2:4" s="17" customFormat="1" x14ac:dyDescent="0.2"/>
    <row r="40" spans="2:4" s="17" customFormat="1" x14ac:dyDescent="0.2"/>
    <row r="41" spans="2:4" s="17" customFormat="1" x14ac:dyDescent="0.2"/>
    <row r="42" spans="2:4" s="17" customFormat="1" x14ac:dyDescent="0.2"/>
    <row r="43" spans="2:4" s="17" customFormat="1" x14ac:dyDescent="0.2"/>
    <row r="44" spans="2:4" s="17" customFormat="1" x14ac:dyDescent="0.2"/>
    <row r="45" spans="2:4" s="17" customFormat="1" x14ac:dyDescent="0.2"/>
    <row r="46" spans="2:4" s="17" customFormat="1" x14ac:dyDescent="0.2"/>
    <row r="47" spans="2:4" s="17" customFormat="1" x14ac:dyDescent="0.2"/>
    <row r="48" spans="2:4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2025-07-18T17:48:32Z</cp:lastPrinted>
  <dcterms:created xsi:type="dcterms:W3CDTF">2019-12-03T19:14:48Z</dcterms:created>
  <dcterms:modified xsi:type="dcterms:W3CDTF">2025-10-15T18:17:20Z</dcterms:modified>
</cp:coreProperties>
</file>